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kael Chenko\Downloads\"/>
    </mc:Choice>
  </mc:AlternateContent>
  <xr:revisionPtr revIDLastSave="0" documentId="13_ncr:1_{299E650F-ECC8-4B45-B889-4C38B15B37B9}" xr6:coauthVersionLast="47" xr6:coauthVersionMax="47" xr10:uidLastSave="{00000000-0000-0000-0000-000000000000}"/>
  <bookViews>
    <workbookView xWindow="-108" yWindow="-108" windowWidth="23256" windowHeight="12456" xr2:uid="{A19204EC-5528-4712-BB0D-2D88436FC6C4}"/>
  </bookViews>
  <sheets>
    <sheet name="CIT 2021-Q2 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28" i="1" l="1"/>
  <c r="H28" i="1"/>
  <c r="I28" i="1" l="1"/>
  <c r="D35" i="1"/>
  <c r="C35" i="1"/>
</calcChain>
</file>

<file path=xl/sharedStrings.xml><?xml version="1.0" encoding="utf-8"?>
<sst xmlns="http://schemas.openxmlformats.org/spreadsheetml/2006/main" count="106" uniqueCount="73">
  <si>
    <t>S/No</t>
  </si>
  <si>
    <t>Classification</t>
  </si>
  <si>
    <t>Q1 2021</t>
  </si>
  <si>
    <t>Q2 2021</t>
  </si>
  <si>
    <t>Agricultural and Plantations</t>
  </si>
  <si>
    <t>Automobiles and Assemblies</t>
  </si>
  <si>
    <t>Banks &amp; Financial Institutions</t>
  </si>
  <si>
    <t>Breweries.Bottling and Beverages</t>
  </si>
  <si>
    <t>Building and Construction</t>
  </si>
  <si>
    <t>Chemicals, Paints and Allied Industries</t>
  </si>
  <si>
    <t>Commercial and Trading</t>
  </si>
  <si>
    <t>Conglomerates</t>
  </si>
  <si>
    <t>Federal Ministries &amp; Parastatals</t>
  </si>
  <si>
    <t>Gas</t>
  </si>
  <si>
    <t>Hotels and Catering</t>
  </si>
  <si>
    <t>Local Government Councils</t>
  </si>
  <si>
    <t>Minning</t>
  </si>
  <si>
    <t>Not Available</t>
  </si>
  <si>
    <t>Offshore Operations</t>
  </si>
  <si>
    <t>Oil Marketing</t>
  </si>
  <si>
    <t>Oil Producing</t>
  </si>
  <si>
    <t>Other Manufacturing</t>
  </si>
  <si>
    <t>Petro-Chemical and Petroleum Refineries</t>
  </si>
  <si>
    <t>Pharmaceutical,Soaps and Toileteries</t>
  </si>
  <si>
    <t>Pioneering</t>
  </si>
  <si>
    <t>Professional Services</t>
  </si>
  <si>
    <t>Properties and Investments</t>
  </si>
  <si>
    <t>Publishing,Printing, Paper Packaging</t>
  </si>
  <si>
    <t>State Ministries &amp; Parastatals</t>
  </si>
  <si>
    <t>Stevedoring, Clearing and Forwarding</t>
  </si>
  <si>
    <t>Textile and Garment industry</t>
  </si>
  <si>
    <t>Transport and Haulage Services</t>
  </si>
  <si>
    <t>Sub-Total (Local)</t>
  </si>
  <si>
    <t>Other Payments</t>
  </si>
  <si>
    <t xml:space="preserve">Foreign CIT Payment </t>
  </si>
  <si>
    <t xml:space="preserve">Total </t>
  </si>
  <si>
    <t>CIT  SECTORAL COLLECTION FOR Q1 - Q2, 2021</t>
  </si>
  <si>
    <t>CIT  SECTORAL COLLECTION FOR Q3-Q4, 2021</t>
  </si>
  <si>
    <t>Q3, 2021</t>
  </si>
  <si>
    <t>Q4, 2021</t>
  </si>
  <si>
    <t>Q1, 2022</t>
  </si>
  <si>
    <t>Accommodation and food service activities</t>
  </si>
  <si>
    <t>Activities of extraterritorial organizations and bodies</t>
  </si>
  <si>
    <t>Activities of households as employers, undifferentiated goods- and services-producing activities of households for own use</t>
  </si>
  <si>
    <t>Administrative and support service activities</t>
  </si>
  <si>
    <t>Agriculture, forestry and fishing</t>
  </si>
  <si>
    <t>Arts, entertainment and recreation</t>
  </si>
  <si>
    <t>Construction</t>
  </si>
  <si>
    <t>Education</t>
  </si>
  <si>
    <t>Electricity, gas, steam and air conditioning supply</t>
  </si>
  <si>
    <t>Financial and insurance activities</t>
  </si>
  <si>
    <t>Human health and social work activities</t>
  </si>
  <si>
    <t>Information and communication</t>
  </si>
  <si>
    <t>Manufacturing</t>
  </si>
  <si>
    <t>Mining and quarrying</t>
  </si>
  <si>
    <t>Other service activities</t>
  </si>
  <si>
    <t>Professional, scientific and technical activities</t>
  </si>
  <si>
    <t>Public administration and defence, compulsory social security</t>
  </si>
  <si>
    <t>Real estate activities</t>
  </si>
  <si>
    <t>Transportation and storage</t>
  </si>
  <si>
    <t>Water supply, sewerage, waste management and remediation activities</t>
  </si>
  <si>
    <t>Wholesale and retail trade, repair of motor vehicles and motorcycles</t>
  </si>
  <si>
    <t>QonQ</t>
  </si>
  <si>
    <t>Q2, 2022</t>
  </si>
  <si>
    <t xml:space="preserve">Source: Planning,Research and Statistics Department, FIRS </t>
  </si>
  <si>
    <t>(Revised Q1 2022 figures)</t>
  </si>
  <si>
    <t>Q3, 2022</t>
  </si>
  <si>
    <t>YonY</t>
  </si>
  <si>
    <t>Q4 2022</t>
  </si>
  <si>
    <t>Q1 2023</t>
  </si>
  <si>
    <t>CIT  SECTORAL COLLECTION FOR Q1 2022 - Q1 2023</t>
  </si>
  <si>
    <t>Q2 2023</t>
  </si>
  <si>
    <t>Q3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</si>
</sst>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5117038483843"/>
        <bgColor theme="4" tint="0.79995117038483843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/>
  </cellStyleXfs>
  <cellXfs count="48">
    <xf numFmtId="0" fontId="0" fillId="0" borderId="0" xfId="0"/>
    <xf numFmtId="0" fontId="2" fillId="0" borderId="1" xfId="0" applyFont="1" applyBorder="1"/>
    <xf numFmtId="0" fontId="2" fillId="0" borderId="0" xfId="0" applyFont="1"/>
    <xf numFmtId="164" fontId="3" fillId="0" borderId="0" xfId="1" applyFont="1" applyBorder="1" applyAlignment="1">
      <alignment horizontal="center"/>
    </xf>
    <xf numFmtId="164" fontId="3" fillId="0" borderId="1" xfId="1" applyFont="1" applyBorder="1" applyAlignment="1">
      <alignment horizontal="center"/>
    </xf>
    <xf numFmtId="164" fontId="3" fillId="0" borderId="0" xfId="1" applyFont="1" applyBorder="1" applyAlignment="1"/>
    <xf numFmtId="164" fontId="3" fillId="2" borderId="1" xfId="1" applyFont="1" applyFill="1" applyBorder="1"/>
    <xf numFmtId="0" fontId="3" fillId="2" borderId="1" xfId="0" applyFont="1" applyFill="1" applyBorder="1"/>
    <xf numFmtId="0" fontId="3" fillId="2" borderId="1" xfId="0" applyFont="1" applyFill="1" applyBorder="1" applyAlignment="1">
      <alignment horizontal="center" vertical="center"/>
    </xf>
    <xf numFmtId="164" fontId="3" fillId="2" borderId="1" xfId="1" applyFont="1" applyFill="1" applyBorder="1" applyAlignment="1">
      <alignment horizontal="center" vertical="center"/>
    </xf>
    <xf numFmtId="164" fontId="3" fillId="2" borderId="1" xfId="1" applyFont="1" applyFill="1" applyBorder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164" fontId="3" fillId="2" borderId="3" xfId="1" applyFont="1" applyFill="1" applyBorder="1" applyAlignment="1">
      <alignment horizontal="left" vertical="center"/>
    </xf>
    <xf numFmtId="0" fontId="3" fillId="6" borderId="1" xfId="0" applyFont="1" applyFill="1" applyBorder="1" applyAlignment="1">
      <alignment horizontal="center" vertical="center"/>
    </xf>
    <xf numFmtId="164" fontId="2" fillId="0" borderId="1" xfId="1" applyFont="1" applyBorder="1" applyAlignment="1">
      <alignment horizontal="center" vertical="center"/>
    </xf>
    <xf numFmtId="165" fontId="2" fillId="0" borderId="1" xfId="1" applyNumberFormat="1" applyFont="1" applyBorder="1" applyAlignment="1">
      <alignment horizontal="left"/>
    </xf>
    <xf numFmtId="164" fontId="2" fillId="0" borderId="1" xfId="1" applyFont="1" applyBorder="1" applyAlignment="1">
      <alignment horizontal="left"/>
    </xf>
    <xf numFmtId="164" fontId="2" fillId="0" borderId="1" xfId="1" applyFont="1" applyBorder="1"/>
    <xf numFmtId="164" fontId="2" fillId="0" borderId="0" xfId="1" applyFont="1" applyBorder="1"/>
    <xf numFmtId="164" fontId="2" fillId="0" borderId="3" xfId="1" applyFont="1" applyBorder="1" applyAlignment="1">
      <alignment horizontal="left"/>
    </xf>
    <xf numFmtId="164" fontId="3" fillId="7" borderId="1" xfId="1" applyFont="1" applyFill="1" applyBorder="1" applyAlignment="1">
      <alignment horizontal="left"/>
    </xf>
    <xf numFmtId="164" fontId="3" fillId="7" borderId="0" xfId="1" applyFont="1" applyFill="1" applyBorder="1" applyAlignment="1">
      <alignment horizontal="left"/>
    </xf>
    <xf numFmtId="0" fontId="3" fillId="2" borderId="3" xfId="0" applyFont="1" applyFill="1" applyBorder="1"/>
    <xf numFmtId="164" fontId="3" fillId="8" borderId="1" xfId="1" applyFont="1" applyFill="1" applyBorder="1" applyAlignment="1">
      <alignment horizontal="left"/>
    </xf>
    <xf numFmtId="0" fontId="3" fillId="3" borderId="1" xfId="0" applyFont="1" applyFill="1" applyBorder="1"/>
    <xf numFmtId="0" fontId="3" fillId="3" borderId="0" xfId="0" applyFont="1" applyFill="1"/>
    <xf numFmtId="0" fontId="3" fillId="3" borderId="3" xfId="0" applyFont="1" applyFill="1" applyBorder="1"/>
    <xf numFmtId="0" fontId="3" fillId="4" borderId="1" xfId="0" applyFont="1" applyFill="1" applyBorder="1"/>
    <xf numFmtId="164" fontId="3" fillId="4" borderId="1" xfId="1" applyFont="1" applyFill="1" applyBorder="1"/>
    <xf numFmtId="164" fontId="3" fillId="4" borderId="0" xfId="1" applyFont="1" applyFill="1" applyBorder="1"/>
    <xf numFmtId="0" fontId="3" fillId="4" borderId="3" xfId="0" applyFont="1" applyFill="1" applyBorder="1"/>
    <xf numFmtId="0" fontId="3" fillId="5" borderId="1" xfId="0" applyFont="1" applyFill="1" applyBorder="1"/>
    <xf numFmtId="43" fontId="3" fillId="5" borderId="1" xfId="0" applyNumberFormat="1" applyFont="1" applyFill="1" applyBorder="1"/>
    <xf numFmtId="43" fontId="3" fillId="5" borderId="0" xfId="0" applyNumberFormat="1" applyFont="1" applyFill="1"/>
    <xf numFmtId="0" fontId="3" fillId="5" borderId="3" xfId="0" applyFont="1" applyFill="1" applyBorder="1"/>
    <xf numFmtId="164" fontId="2" fillId="0" borderId="0" xfId="1" applyFont="1"/>
    <xf numFmtId="164" fontId="2" fillId="0" borderId="0" xfId="0" applyNumberFormat="1" applyFont="1"/>
    <xf numFmtId="164" fontId="3" fillId="3" borderId="1" xfId="1" applyFont="1" applyFill="1" applyBorder="1"/>
    <xf numFmtId="43" fontId="2" fillId="0" borderId="0" xfId="0" applyNumberFormat="1" applyFont="1"/>
    <xf numFmtId="0" fontId="3" fillId="0" borderId="0" xfId="0" applyFont="1"/>
    <xf numFmtId="164" fontId="0" fillId="0" borderId="1" xfId="1" applyFont="1" applyBorder="1"/>
    <xf numFmtId="0" fontId="3" fillId="0" borderId="2" xfId="2" applyFont="1" applyBorder="1"/>
    <xf numFmtId="164" fontId="3" fillId="0" borderId="2" xfId="2" applyNumberFormat="1" applyFont="1" applyBorder="1"/>
    <xf numFmtId="164" fontId="3" fillId="0" borderId="0" xfId="2" applyNumberFormat="1" applyFont="1"/>
    <xf numFmtId="0" fontId="3" fillId="0" borderId="1" xfId="2" applyFont="1" applyBorder="1"/>
    <xf numFmtId="164" fontId="3" fillId="0" borderId="1" xfId="1" applyFont="1" applyBorder="1" applyAlignment="1"/>
    <xf numFmtId="164" fontId="3" fillId="0" borderId="1" xfId="1" applyFont="1" applyBorder="1" applyAlignment="1">
      <alignment horizontal="center"/>
    </xf>
    <xf numFmtId="0" fontId="3" fillId="0" borderId="1" xfId="1" applyNumberFormat="1" applyFont="1" applyBorder="1" applyAlignment="1">
      <alignment horizontal="center"/>
    </xf>
  </cellXfs>
  <cellStyles count="3">
    <cellStyle name="Comma" xfId="1" builtinId="3"/>
    <cellStyle name="Normal" xfId="0" builtinId="0"/>
    <cellStyle name="Normal 2 2" xfId="2" xr:uid="{F5A098BE-6ED8-4688-A678-1D6EFAB9E5A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6B3F1A-3757-4237-A9C6-948E891495E6}">
  <dimension ref="A2:V38"/>
  <sheetViews>
    <sheetView tabSelected="1" topLeftCell="K1" zoomScale="90" zoomScaleNormal="90" workbookViewId="0">
      <selection activeCell="S23" sqref="S23"/>
    </sheetView>
  </sheetViews>
  <sheetFormatPr defaultColWidth="9.109375" defaultRowHeight="14.4" x14ac:dyDescent="0.3"/>
  <cols>
    <col min="1" max="1" width="5.44140625" style="2" customWidth="1"/>
    <col min="2" max="2" width="32.33203125" style="2" customWidth="1"/>
    <col min="3" max="3" width="19.44140625" style="2" customWidth="1"/>
    <col min="4" max="4" width="20.5546875" style="2" customWidth="1"/>
    <col min="5" max="5" width="18.33203125" style="2" bestFit="1" customWidth="1"/>
    <col min="6" max="6" width="9.109375" style="2" customWidth="1"/>
    <col min="7" max="7" width="38.5546875" style="35" customWidth="1"/>
    <col min="8" max="8" width="23.109375" style="2" bestFit="1" customWidth="1"/>
    <col min="9" max="9" width="21" style="2" bestFit="1" customWidth="1"/>
    <col min="10" max="10" width="9.88671875" style="2" customWidth="1"/>
    <col min="11" max="11" width="7.44140625" style="2" customWidth="1"/>
    <col min="12" max="12" width="43.109375" style="2" customWidth="1"/>
    <col min="13" max="13" width="26.6640625" style="2" customWidth="1"/>
    <col min="14" max="14" width="21" customWidth="1"/>
    <col min="15" max="19" width="21.44140625" customWidth="1"/>
    <col min="20" max="21" width="9.109375" style="2"/>
    <col min="22" max="22" width="11" style="2" bestFit="1" customWidth="1"/>
    <col min="23" max="16384" width="9.109375" style="2"/>
  </cols>
  <sheetData>
    <row r="2" spans="1:22" ht="15" customHeight="1" x14ac:dyDescent="0.3">
      <c r="A2" s="1"/>
      <c r="B2" s="46" t="s">
        <v>36</v>
      </c>
      <c r="C2" s="46"/>
      <c r="D2" s="46"/>
      <c r="F2" s="1"/>
      <c r="G2" s="46" t="s">
        <v>37</v>
      </c>
      <c r="H2" s="46"/>
      <c r="I2" s="46"/>
      <c r="J2" s="3"/>
      <c r="K2" s="4"/>
      <c r="L2" s="45" t="s">
        <v>70</v>
      </c>
      <c r="M2" s="47">
        <v>2022</v>
      </c>
      <c r="N2" s="47"/>
      <c r="O2" s="47"/>
      <c r="P2" s="47"/>
      <c r="Q2" s="47">
        <v>2023</v>
      </c>
      <c r="R2" s="47"/>
      <c r="S2" s="47"/>
      <c r="T2" s="5"/>
    </row>
    <row r="3" spans="1:22" ht="13.8" x14ac:dyDescent="0.3">
      <c r="A3" s="6" t="s">
        <v>0</v>
      </c>
      <c r="B3" s="7" t="s">
        <v>1</v>
      </c>
      <c r="C3" s="8" t="s">
        <v>2</v>
      </c>
      <c r="D3" s="9" t="s">
        <v>3</v>
      </c>
      <c r="F3" s="10" t="s">
        <v>0</v>
      </c>
      <c r="G3" s="10" t="s">
        <v>1</v>
      </c>
      <c r="H3" s="8" t="s">
        <v>38</v>
      </c>
      <c r="I3" s="8" t="s">
        <v>39</v>
      </c>
      <c r="J3" s="11"/>
      <c r="K3" s="10" t="s">
        <v>0</v>
      </c>
      <c r="L3" s="12" t="s">
        <v>1</v>
      </c>
      <c r="M3" s="13" t="s">
        <v>40</v>
      </c>
      <c r="N3" s="13" t="s">
        <v>63</v>
      </c>
      <c r="O3" s="13" t="s">
        <v>66</v>
      </c>
      <c r="P3" s="13" t="s">
        <v>68</v>
      </c>
      <c r="Q3" s="13" t="s">
        <v>69</v>
      </c>
      <c r="R3" s="13" t="s">
        <v>71</v>
      </c>
      <c r="S3" s="13" t="s">
        <v>72</v>
      </c>
      <c r="T3" s="39" t="s">
        <v>62</v>
      </c>
      <c r="U3" s="39" t="s">
        <v>67</v>
      </c>
    </row>
    <row r="4" spans="1:22" x14ac:dyDescent="0.3">
      <c r="A4" s="1">
        <v>1</v>
      </c>
      <c r="B4" s="1" t="s">
        <v>4</v>
      </c>
      <c r="C4" s="14">
        <v>924419833.16000021</v>
      </c>
      <c r="D4" s="14">
        <v>2990066836.7000003</v>
      </c>
      <c r="F4" s="15">
        <v>1</v>
      </c>
      <c r="G4" s="16" t="s">
        <v>41</v>
      </c>
      <c r="H4" s="17">
        <v>1017108281.0599998</v>
      </c>
      <c r="I4" s="17">
        <v>2197035527.2699995</v>
      </c>
      <c r="J4" s="18"/>
      <c r="K4" s="15">
        <v>1</v>
      </c>
      <c r="L4" s="19" t="s">
        <v>41</v>
      </c>
      <c r="M4" s="17">
        <v>1075102402.1199999</v>
      </c>
      <c r="N4" s="40">
        <v>6256323709.6100016</v>
      </c>
      <c r="O4" s="40">
        <v>2201658486.2799988</v>
      </c>
      <c r="P4" s="40">
        <v>1591121799.7492681</v>
      </c>
      <c r="Q4" s="40">
        <v>1456506161.019999</v>
      </c>
      <c r="R4" s="40">
        <v>9978664110.7300034</v>
      </c>
      <c r="S4" s="40">
        <v>3362441838.920002</v>
      </c>
      <c r="T4" s="35">
        <v>-66.303687531636754</v>
      </c>
      <c r="U4" s="35">
        <v>52.723133940782276</v>
      </c>
    </row>
    <row r="5" spans="1:22" x14ac:dyDescent="0.3">
      <c r="A5" s="1">
        <v>2</v>
      </c>
      <c r="B5" s="1" t="s">
        <v>5</v>
      </c>
      <c r="C5" s="14">
        <v>73573733.799999982</v>
      </c>
      <c r="D5" s="14">
        <v>62145786.739999995</v>
      </c>
      <c r="F5" s="15">
        <v>2</v>
      </c>
      <c r="G5" s="16" t="s">
        <v>42</v>
      </c>
      <c r="H5" s="17">
        <v>195269881.05999994</v>
      </c>
      <c r="I5" s="17">
        <v>447014021.68000025</v>
      </c>
      <c r="J5" s="18"/>
      <c r="K5" s="15">
        <v>2</v>
      </c>
      <c r="L5" s="19" t="s">
        <v>42</v>
      </c>
      <c r="M5" s="17">
        <v>717951766.8499999</v>
      </c>
      <c r="N5" s="40">
        <v>412167787.73000008</v>
      </c>
      <c r="O5" s="40">
        <v>523560472.00000006</v>
      </c>
      <c r="P5" s="40">
        <v>494852770.75599992</v>
      </c>
      <c r="Q5" s="40">
        <v>349380563.37000006</v>
      </c>
      <c r="R5" s="40">
        <v>565341102.2700001</v>
      </c>
      <c r="S5" s="40">
        <v>667926389.81000018</v>
      </c>
      <c r="T5" s="35">
        <v>18.145733103093331</v>
      </c>
      <c r="U5" s="35">
        <v>27.573876472859492</v>
      </c>
      <c r="V5" s="38"/>
    </row>
    <row r="6" spans="1:22" x14ac:dyDescent="0.3">
      <c r="A6" s="1">
        <v>3</v>
      </c>
      <c r="B6" s="1" t="s">
        <v>6</v>
      </c>
      <c r="C6" s="14">
        <v>9255990682.3699932</v>
      </c>
      <c r="D6" s="14">
        <v>60007244969.980011</v>
      </c>
      <c r="F6" s="15">
        <v>3</v>
      </c>
      <c r="G6" s="16" t="s">
        <v>43</v>
      </c>
      <c r="H6" s="17">
        <v>28550373.689999998</v>
      </c>
      <c r="I6" s="17">
        <v>189449123.18000001</v>
      </c>
      <c r="J6" s="18"/>
      <c r="K6" s="15">
        <v>3</v>
      </c>
      <c r="L6" s="19" t="s">
        <v>43</v>
      </c>
      <c r="M6" s="17">
        <v>37994665.019999996</v>
      </c>
      <c r="N6" s="40">
        <v>25912096</v>
      </c>
      <c r="O6" s="40">
        <v>12332860.07</v>
      </c>
      <c r="P6" s="40">
        <v>17906393.449999999</v>
      </c>
      <c r="Q6" s="40">
        <v>20800113.620000001</v>
      </c>
      <c r="R6" s="40">
        <v>62276958.780000001</v>
      </c>
      <c r="S6" s="40">
        <v>15980268.039999999</v>
      </c>
      <c r="T6" s="35">
        <v>-74.339999330326961</v>
      </c>
      <c r="U6" s="35">
        <v>29.574712996804475</v>
      </c>
      <c r="V6" s="38"/>
    </row>
    <row r="7" spans="1:22" x14ac:dyDescent="0.3">
      <c r="A7" s="1">
        <v>4</v>
      </c>
      <c r="B7" s="1" t="s">
        <v>7</v>
      </c>
      <c r="C7" s="14">
        <v>23259571398.100002</v>
      </c>
      <c r="D7" s="14">
        <v>7147540292.5500002</v>
      </c>
      <c r="F7" s="15">
        <v>4</v>
      </c>
      <c r="G7" s="16" t="s">
        <v>44</v>
      </c>
      <c r="H7" s="17">
        <v>11325248831.720001</v>
      </c>
      <c r="I7" s="17">
        <v>3154117867.6299987</v>
      </c>
      <c r="J7" s="18"/>
      <c r="K7" s="15">
        <v>4</v>
      </c>
      <c r="L7" s="19" t="s">
        <v>44</v>
      </c>
      <c r="M7" s="17">
        <v>3517159147.3300018</v>
      </c>
      <c r="N7" s="40">
        <v>3228548362.6900015</v>
      </c>
      <c r="O7" s="40">
        <v>2560073944.5199981</v>
      </c>
      <c r="P7" s="40">
        <v>3148305487.5550656</v>
      </c>
      <c r="Q7" s="40">
        <v>4221959910.8499975</v>
      </c>
      <c r="R7" s="40">
        <v>5640380797.5100012</v>
      </c>
      <c r="S7" s="40">
        <v>5098152582.6199932</v>
      </c>
      <c r="T7" s="35">
        <v>-9.61332637557698</v>
      </c>
      <c r="U7" s="35">
        <v>99.140833159640351</v>
      </c>
      <c r="V7" s="38"/>
    </row>
    <row r="8" spans="1:22" x14ac:dyDescent="0.3">
      <c r="A8" s="1">
        <v>5</v>
      </c>
      <c r="B8" s="1" t="s">
        <v>8</v>
      </c>
      <c r="C8" s="14">
        <v>2976931859.2400026</v>
      </c>
      <c r="D8" s="14">
        <v>5075669091.1899986</v>
      </c>
      <c r="F8" s="15">
        <v>5</v>
      </c>
      <c r="G8" s="16" t="s">
        <v>45</v>
      </c>
      <c r="H8" s="17">
        <v>4156069515.1300001</v>
      </c>
      <c r="I8" s="17">
        <v>2721447798.4300003</v>
      </c>
      <c r="J8" s="18"/>
      <c r="K8" s="15">
        <v>5</v>
      </c>
      <c r="L8" s="19" t="s">
        <v>45</v>
      </c>
      <c r="M8" s="17">
        <v>2405990718.4499998</v>
      </c>
      <c r="N8" s="40">
        <v>5830877783.2399979</v>
      </c>
      <c r="O8" s="40">
        <v>10226265443.590002</v>
      </c>
      <c r="P8" s="40">
        <v>5747151410.2563305</v>
      </c>
      <c r="Q8" s="40">
        <v>2820663174.8700004</v>
      </c>
      <c r="R8" s="40">
        <v>13348670471.409985</v>
      </c>
      <c r="S8" s="40">
        <v>13319712473.020002</v>
      </c>
      <c r="T8" s="35">
        <v>-0.21693545025329719</v>
      </c>
      <c r="U8" s="35">
        <v>30.250016944054849</v>
      </c>
      <c r="V8" s="38"/>
    </row>
    <row r="9" spans="1:22" x14ac:dyDescent="0.3">
      <c r="A9" s="1">
        <v>6</v>
      </c>
      <c r="B9" s="1" t="s">
        <v>9</v>
      </c>
      <c r="C9" s="14">
        <v>354357162.46000004</v>
      </c>
      <c r="D9" s="14">
        <v>310430418.29000002</v>
      </c>
      <c r="F9" s="15">
        <v>6</v>
      </c>
      <c r="G9" s="16" t="s">
        <v>46</v>
      </c>
      <c r="H9" s="17">
        <v>4825926417.5199995</v>
      </c>
      <c r="I9" s="17">
        <v>3604371345.7200003</v>
      </c>
      <c r="J9" s="18"/>
      <c r="K9" s="15">
        <v>6</v>
      </c>
      <c r="L9" s="19" t="s">
        <v>46</v>
      </c>
      <c r="M9" s="17">
        <v>2071057966.2</v>
      </c>
      <c r="N9" s="40">
        <v>3381662060.2700014</v>
      </c>
      <c r="O9" s="40">
        <v>6537746644.6700001</v>
      </c>
      <c r="P9" s="40">
        <v>2347468163.2499986</v>
      </c>
      <c r="Q9" s="40">
        <v>2637630140.5699997</v>
      </c>
      <c r="R9" s="40">
        <v>7723912290.9099941</v>
      </c>
      <c r="S9" s="40">
        <v>5670903257.5500031</v>
      </c>
      <c r="T9" s="35">
        <v>-26.579911268232635</v>
      </c>
      <c r="U9" s="35">
        <v>-13.259054445413609</v>
      </c>
      <c r="V9" s="38"/>
    </row>
    <row r="10" spans="1:22" x14ac:dyDescent="0.3">
      <c r="A10" s="1">
        <v>7</v>
      </c>
      <c r="B10" s="1" t="s">
        <v>10</v>
      </c>
      <c r="C10" s="14">
        <v>13498999034.660011</v>
      </c>
      <c r="D10" s="14">
        <v>23650733866.509995</v>
      </c>
      <c r="F10" s="15">
        <v>7</v>
      </c>
      <c r="G10" s="16" t="s">
        <v>47</v>
      </c>
      <c r="H10" s="17">
        <v>4039133460.5100012</v>
      </c>
      <c r="I10" s="17">
        <v>5384869803.4100037</v>
      </c>
      <c r="J10" s="18"/>
      <c r="K10" s="15">
        <v>7</v>
      </c>
      <c r="L10" s="19" t="s">
        <v>47</v>
      </c>
      <c r="M10" s="17">
        <v>7483904927.8199997</v>
      </c>
      <c r="N10" s="40">
        <v>9145849553.0599995</v>
      </c>
      <c r="O10" s="40">
        <v>8905900428.3399963</v>
      </c>
      <c r="P10" s="40">
        <v>8915996103.9790764</v>
      </c>
      <c r="Q10" s="40">
        <v>12688898477.110006</v>
      </c>
      <c r="R10" s="40">
        <v>16302497478.579988</v>
      </c>
      <c r="S10" s="40">
        <v>10059489506.02</v>
      </c>
      <c r="T10" s="35">
        <v>-38.294794897301699</v>
      </c>
      <c r="U10" s="35">
        <v>12.953087528455853</v>
      </c>
      <c r="V10" s="38"/>
    </row>
    <row r="11" spans="1:22" x14ac:dyDescent="0.3">
      <c r="A11" s="1">
        <v>8</v>
      </c>
      <c r="B11" s="1" t="s">
        <v>11</v>
      </c>
      <c r="C11" s="14">
        <v>568849352.24000013</v>
      </c>
      <c r="D11" s="14">
        <v>1462841377.9400005</v>
      </c>
      <c r="F11" s="15">
        <v>8</v>
      </c>
      <c r="G11" s="16" t="s">
        <v>48</v>
      </c>
      <c r="H11" s="17">
        <v>3812129838.2199969</v>
      </c>
      <c r="I11" s="17">
        <v>3750747425.0400028</v>
      </c>
      <c r="J11" s="18"/>
      <c r="K11" s="15">
        <v>8</v>
      </c>
      <c r="L11" s="19" t="s">
        <v>48</v>
      </c>
      <c r="M11" s="17">
        <v>5242160704.1400013</v>
      </c>
      <c r="N11" s="40">
        <v>4321814510.9400015</v>
      </c>
      <c r="O11" s="40">
        <v>4899214558.4500036</v>
      </c>
      <c r="P11" s="40">
        <v>5654198623.3111324</v>
      </c>
      <c r="Q11" s="40">
        <v>5189643163.5700054</v>
      </c>
      <c r="R11" s="40">
        <v>4386151928.2100029</v>
      </c>
      <c r="S11" s="40">
        <v>7000403271.7600174</v>
      </c>
      <c r="T11" s="35">
        <v>59.602389209005246</v>
      </c>
      <c r="U11" s="35">
        <v>42.88827705424643</v>
      </c>
      <c r="V11" s="38"/>
    </row>
    <row r="12" spans="1:22" x14ac:dyDescent="0.3">
      <c r="A12" s="1">
        <v>9</v>
      </c>
      <c r="B12" s="1" t="s">
        <v>12</v>
      </c>
      <c r="C12" s="14">
        <v>6353628059.680006</v>
      </c>
      <c r="D12" s="14">
        <v>4902994754.9999962</v>
      </c>
      <c r="F12" s="15">
        <v>9</v>
      </c>
      <c r="G12" s="16" t="s">
        <v>49</v>
      </c>
      <c r="H12" s="17">
        <v>2800357370.4100008</v>
      </c>
      <c r="I12" s="17">
        <v>5171835670.7999992</v>
      </c>
      <c r="J12" s="18"/>
      <c r="K12" s="15">
        <v>9</v>
      </c>
      <c r="L12" s="19" t="s">
        <v>49</v>
      </c>
      <c r="M12" s="17">
        <v>3426076904.9900031</v>
      </c>
      <c r="N12" s="40">
        <v>9598877508.2899971</v>
      </c>
      <c r="O12" s="40">
        <v>12335446824.32</v>
      </c>
      <c r="P12" s="40">
        <v>5531501965.0642643</v>
      </c>
      <c r="Q12" s="40">
        <v>6014186059.4599981</v>
      </c>
      <c r="R12" s="40">
        <v>18681878408.500008</v>
      </c>
      <c r="S12" s="40">
        <v>9368783427.5800037</v>
      </c>
      <c r="T12" s="35">
        <v>-49.850955976047182</v>
      </c>
      <c r="U12" s="35">
        <v>-24.04990624977653</v>
      </c>
      <c r="V12" s="38"/>
    </row>
    <row r="13" spans="1:22" x14ac:dyDescent="0.3">
      <c r="A13" s="1">
        <v>10</v>
      </c>
      <c r="B13" s="1" t="s">
        <v>13</v>
      </c>
      <c r="C13" s="14">
        <v>805954085.83000004</v>
      </c>
      <c r="D13" s="14">
        <v>8380295428.4100008</v>
      </c>
      <c r="F13" s="15">
        <v>10</v>
      </c>
      <c r="G13" s="16" t="s">
        <v>50</v>
      </c>
      <c r="H13" s="17">
        <v>32872315387.360069</v>
      </c>
      <c r="I13" s="17">
        <v>31058528503.080006</v>
      </c>
      <c r="J13" s="18"/>
      <c r="K13" s="15">
        <v>10</v>
      </c>
      <c r="L13" s="19" t="s">
        <v>50</v>
      </c>
      <c r="M13" s="17">
        <v>25508688436.19001</v>
      </c>
      <c r="N13" s="40">
        <v>94983529475.269882</v>
      </c>
      <c r="O13" s="40">
        <v>42554904258.999962</v>
      </c>
      <c r="P13" s="40">
        <v>45879149494.930069</v>
      </c>
      <c r="Q13" s="40">
        <v>69009200108.680099</v>
      </c>
      <c r="R13" s="40">
        <v>250773932104.82019</v>
      </c>
      <c r="S13" s="40">
        <v>68465736636.319908</v>
      </c>
      <c r="T13" s="35">
        <v>-72.698224228624312</v>
      </c>
      <c r="U13" s="35">
        <v>60.888005339220207</v>
      </c>
      <c r="V13" s="38"/>
    </row>
    <row r="14" spans="1:22" x14ac:dyDescent="0.3">
      <c r="A14" s="1">
        <v>11</v>
      </c>
      <c r="B14" s="1" t="s">
        <v>14</v>
      </c>
      <c r="C14" s="14">
        <v>789833476.96999979</v>
      </c>
      <c r="D14" s="14">
        <v>2849753470.4199996</v>
      </c>
      <c r="F14" s="15">
        <v>11</v>
      </c>
      <c r="G14" s="16" t="s">
        <v>51</v>
      </c>
      <c r="H14" s="17">
        <v>2153296789.6300006</v>
      </c>
      <c r="I14" s="17">
        <v>2831044672.9699998</v>
      </c>
      <c r="J14" s="18"/>
      <c r="K14" s="15">
        <v>11</v>
      </c>
      <c r="L14" s="19" t="s">
        <v>51</v>
      </c>
      <c r="M14" s="17">
        <v>2160746424.7200017</v>
      </c>
      <c r="N14" s="40">
        <v>4666712284.5500011</v>
      </c>
      <c r="O14" s="40">
        <v>4106576359.4600005</v>
      </c>
      <c r="P14" s="40">
        <v>3425853384.0899992</v>
      </c>
      <c r="Q14" s="40">
        <v>2851589384.8999991</v>
      </c>
      <c r="R14" s="40">
        <v>3721461503.2999973</v>
      </c>
      <c r="S14" s="40">
        <v>4008653996.2200031</v>
      </c>
      <c r="T14" s="35">
        <v>7.7171963935496413</v>
      </c>
      <c r="U14" s="35">
        <v>-2.3845255674942334</v>
      </c>
      <c r="V14" s="38"/>
    </row>
    <row r="15" spans="1:22" x14ac:dyDescent="0.3">
      <c r="A15" s="1">
        <v>12</v>
      </c>
      <c r="B15" s="1" t="s">
        <v>15</v>
      </c>
      <c r="C15" s="14">
        <v>221668579.13</v>
      </c>
      <c r="D15" s="14">
        <v>182125458.86000004</v>
      </c>
      <c r="F15" s="15">
        <v>12</v>
      </c>
      <c r="G15" s="16" t="s">
        <v>52</v>
      </c>
      <c r="H15" s="17">
        <v>53363830297.510063</v>
      </c>
      <c r="I15" s="17">
        <v>51050942200.799988</v>
      </c>
      <c r="J15" s="18"/>
      <c r="K15" s="15">
        <v>12</v>
      </c>
      <c r="L15" s="19" t="s">
        <v>52</v>
      </c>
      <c r="M15" s="17">
        <v>29347577789.520016</v>
      </c>
      <c r="N15" s="40">
        <v>155737512423.05002</v>
      </c>
      <c r="O15" s="40">
        <v>131968997533.5</v>
      </c>
      <c r="P15" s="40">
        <v>45202118642.220551</v>
      </c>
      <c r="Q15" s="40">
        <v>35749032945.989967</v>
      </c>
      <c r="R15" s="40">
        <v>208108572485.78992</v>
      </c>
      <c r="S15" s="40">
        <v>170568346836.17001</v>
      </c>
      <c r="T15" s="35">
        <v>-18.038769475574213</v>
      </c>
      <c r="U15" s="35">
        <v>29.248800873001745</v>
      </c>
      <c r="V15" s="38"/>
    </row>
    <row r="16" spans="1:22" x14ac:dyDescent="0.3">
      <c r="A16" s="1">
        <v>13</v>
      </c>
      <c r="B16" s="1" t="s">
        <v>16</v>
      </c>
      <c r="C16" s="14">
        <v>34403394.259999998</v>
      </c>
      <c r="D16" s="14">
        <v>12489746151.369999</v>
      </c>
      <c r="F16" s="15">
        <v>13</v>
      </c>
      <c r="G16" s="16" t="s">
        <v>53</v>
      </c>
      <c r="H16" s="17">
        <v>58721285385.44001</v>
      </c>
      <c r="I16" s="17">
        <v>45092468387.099983</v>
      </c>
      <c r="J16" s="18"/>
      <c r="K16" s="15">
        <v>13</v>
      </c>
      <c r="L16" s="19" t="s">
        <v>53</v>
      </c>
      <c r="M16" s="17">
        <v>44564114112.670029</v>
      </c>
      <c r="N16" s="40">
        <v>174682190641.09003</v>
      </c>
      <c r="O16" s="40">
        <v>138951906659.20004</v>
      </c>
      <c r="P16" s="40">
        <v>110400838943.78342</v>
      </c>
      <c r="Q16" s="40">
        <v>62901538954.779984</v>
      </c>
      <c r="R16" s="40">
        <v>262732326108.47998</v>
      </c>
      <c r="S16" s="40">
        <v>155722639874.83994</v>
      </c>
      <c r="T16" s="35">
        <v>-40.729546995087553</v>
      </c>
      <c r="U16" s="35">
        <v>12.069451667743269</v>
      </c>
      <c r="V16" s="38"/>
    </row>
    <row r="17" spans="1:22" x14ac:dyDescent="0.3">
      <c r="A17" s="1">
        <v>14</v>
      </c>
      <c r="B17" s="1" t="s">
        <v>17</v>
      </c>
      <c r="C17" s="14">
        <v>14609988315.580009</v>
      </c>
      <c r="D17" s="14">
        <v>17166971138.340006</v>
      </c>
      <c r="F17" s="15">
        <v>14</v>
      </c>
      <c r="G17" s="16" t="s">
        <v>54</v>
      </c>
      <c r="H17" s="17">
        <v>33589423179.519981</v>
      </c>
      <c r="I17" s="17">
        <v>31049049574.450005</v>
      </c>
      <c r="J17" s="18"/>
      <c r="K17" s="15">
        <v>14</v>
      </c>
      <c r="L17" s="19" t="s">
        <v>54</v>
      </c>
      <c r="M17" s="17">
        <v>24379792511.869984</v>
      </c>
      <c r="N17" s="40">
        <v>50170247750.46003</v>
      </c>
      <c r="O17" s="40">
        <v>39701194432.359978</v>
      </c>
      <c r="P17" s="40">
        <v>27333175280.771797</v>
      </c>
      <c r="Q17" s="40">
        <v>35130837969.97998</v>
      </c>
      <c r="R17" s="40">
        <v>56010473220.719986</v>
      </c>
      <c r="S17" s="40">
        <v>77305856241.709976</v>
      </c>
      <c r="T17" s="35">
        <v>38.020359044408458</v>
      </c>
      <c r="U17" s="35">
        <v>94.719220282951696</v>
      </c>
      <c r="V17" s="38"/>
    </row>
    <row r="18" spans="1:22" x14ac:dyDescent="0.3">
      <c r="A18" s="1">
        <v>15</v>
      </c>
      <c r="B18" s="1" t="s">
        <v>18</v>
      </c>
      <c r="C18" s="14">
        <v>408255326.71999997</v>
      </c>
      <c r="D18" s="14">
        <v>190949568.77999997</v>
      </c>
      <c r="F18" s="15">
        <v>15</v>
      </c>
      <c r="G18" s="16" t="s">
        <v>55</v>
      </c>
      <c r="H18" s="17">
        <v>13320061298.130009</v>
      </c>
      <c r="I18" s="17">
        <v>18285300375.449997</v>
      </c>
      <c r="J18" s="18"/>
      <c r="K18" s="15">
        <v>15</v>
      </c>
      <c r="L18" s="19" t="s">
        <v>55</v>
      </c>
      <c r="M18" s="17">
        <v>14922317134.91</v>
      </c>
      <c r="N18" s="40">
        <v>23890461806.790009</v>
      </c>
      <c r="O18" s="40">
        <v>18179598725.579994</v>
      </c>
      <c r="P18" s="40">
        <v>22418535120.479561</v>
      </c>
      <c r="Q18" s="40">
        <v>8937449855.9099998</v>
      </c>
      <c r="R18" s="40">
        <v>28514135070.460033</v>
      </c>
      <c r="S18" s="40">
        <v>22141704140.960007</v>
      </c>
      <c r="T18" s="35">
        <v>-22.348322731001279</v>
      </c>
      <c r="U18" s="35">
        <v>21.794240209521497</v>
      </c>
      <c r="V18" s="38"/>
    </row>
    <row r="19" spans="1:22" x14ac:dyDescent="0.3">
      <c r="A19" s="1">
        <v>16</v>
      </c>
      <c r="B19" s="1" t="s">
        <v>19</v>
      </c>
      <c r="C19" s="14">
        <v>1892967953.2399995</v>
      </c>
      <c r="D19" s="14">
        <v>2028220180.4800005</v>
      </c>
      <c r="F19" s="15">
        <v>16</v>
      </c>
      <c r="G19" s="16" t="s">
        <v>56</v>
      </c>
      <c r="H19" s="17">
        <v>3702240563.9500003</v>
      </c>
      <c r="I19" s="17">
        <v>5607629606.8100023</v>
      </c>
      <c r="J19" s="18"/>
      <c r="K19" s="15">
        <v>16</v>
      </c>
      <c r="L19" s="19" t="s">
        <v>56</v>
      </c>
      <c r="M19" s="17">
        <v>2958829560.8400006</v>
      </c>
      <c r="N19" s="40">
        <v>6742003559.4799976</v>
      </c>
      <c r="O19" s="40">
        <v>5271445816.4700069</v>
      </c>
      <c r="P19" s="40">
        <v>5183338138.1722631</v>
      </c>
      <c r="Q19" s="40">
        <v>4862179578.4900036</v>
      </c>
      <c r="R19" s="40">
        <v>8760101638.7299976</v>
      </c>
      <c r="S19" s="40">
        <v>8486029736.2300005</v>
      </c>
      <c r="T19" s="35">
        <v>-3.1286383857497269</v>
      </c>
      <c r="U19" s="35">
        <v>60.981067276010073</v>
      </c>
      <c r="V19" s="38"/>
    </row>
    <row r="20" spans="1:22" x14ac:dyDescent="0.3">
      <c r="A20" s="1">
        <v>17</v>
      </c>
      <c r="B20" s="1" t="s">
        <v>20</v>
      </c>
      <c r="C20" s="14">
        <v>15356262633.489998</v>
      </c>
      <c r="D20" s="14">
        <v>8241082551.4799967</v>
      </c>
      <c r="F20" s="15">
        <v>17</v>
      </c>
      <c r="G20" s="16" t="s">
        <v>57</v>
      </c>
      <c r="H20" s="17">
        <v>18277395806.340042</v>
      </c>
      <c r="I20" s="17">
        <v>23661158356.330002</v>
      </c>
      <c r="J20" s="18"/>
      <c r="K20" s="15">
        <v>17</v>
      </c>
      <c r="L20" s="19" t="s">
        <v>57</v>
      </c>
      <c r="M20" s="17">
        <v>21660775287.300014</v>
      </c>
      <c r="N20" s="40">
        <v>22919580771.310032</v>
      </c>
      <c r="O20" s="40">
        <v>23671942759.949986</v>
      </c>
      <c r="P20" s="40">
        <v>27144779374.94001</v>
      </c>
      <c r="Q20" s="40">
        <v>22802906709.869934</v>
      </c>
      <c r="R20" s="40">
        <v>28607970118.229961</v>
      </c>
      <c r="S20" s="40">
        <v>44926132841.419991</v>
      </c>
      <c r="T20" s="35">
        <v>57.040617197763169</v>
      </c>
      <c r="U20" s="35">
        <v>89.786420561262432</v>
      </c>
      <c r="V20" s="38"/>
    </row>
    <row r="21" spans="1:22" x14ac:dyDescent="0.3">
      <c r="A21" s="1">
        <v>18</v>
      </c>
      <c r="B21" s="1" t="s">
        <v>21</v>
      </c>
      <c r="C21" s="14">
        <v>16254491474.489986</v>
      </c>
      <c r="D21" s="14">
        <v>87268147945.430008</v>
      </c>
      <c r="F21" s="15">
        <v>18</v>
      </c>
      <c r="G21" s="16" t="s">
        <v>58</v>
      </c>
      <c r="H21" s="17">
        <v>1427874995.509999</v>
      </c>
      <c r="I21" s="17">
        <v>1684778141.5999987</v>
      </c>
      <c r="J21" s="18"/>
      <c r="K21" s="15">
        <v>18</v>
      </c>
      <c r="L21" s="19" t="s">
        <v>58</v>
      </c>
      <c r="M21" s="17">
        <v>987164181.09000039</v>
      </c>
      <c r="N21" s="40">
        <v>2492550928.2800007</v>
      </c>
      <c r="O21" s="40">
        <v>2496640300.5700006</v>
      </c>
      <c r="P21" s="40">
        <v>2178120985.399014</v>
      </c>
      <c r="Q21" s="40">
        <v>1583200405.9000013</v>
      </c>
      <c r="R21" s="40">
        <v>4361244464.340003</v>
      </c>
      <c r="S21" s="40">
        <v>2987311392.1699991</v>
      </c>
      <c r="T21" s="35">
        <v>-31.503234533263537</v>
      </c>
      <c r="U21" s="35">
        <v>19.653255276219596</v>
      </c>
      <c r="V21" s="38"/>
    </row>
    <row r="22" spans="1:22" x14ac:dyDescent="0.3">
      <c r="A22" s="1">
        <v>19</v>
      </c>
      <c r="B22" s="1" t="s">
        <v>22</v>
      </c>
      <c r="C22" s="14">
        <v>557231418.32999992</v>
      </c>
      <c r="D22" s="14">
        <v>84617742.849999994</v>
      </c>
      <c r="F22" s="15">
        <v>19</v>
      </c>
      <c r="G22" s="16" t="s">
        <v>59</v>
      </c>
      <c r="H22" s="17">
        <v>10667955286.6</v>
      </c>
      <c r="I22" s="17">
        <v>10885125879.070004</v>
      </c>
      <c r="J22" s="18"/>
      <c r="K22" s="15">
        <v>19</v>
      </c>
      <c r="L22" s="19" t="s">
        <v>59</v>
      </c>
      <c r="M22" s="17">
        <v>7963777111.6000032</v>
      </c>
      <c r="N22" s="40">
        <v>34967081056.080002</v>
      </c>
      <c r="O22" s="40">
        <v>13339518482.810009</v>
      </c>
      <c r="P22" s="40">
        <v>13383807083.835058</v>
      </c>
      <c r="Q22" s="40">
        <v>11004464984.290012</v>
      </c>
      <c r="R22" s="40">
        <v>45012589969.76001</v>
      </c>
      <c r="S22" s="40">
        <v>15160902346.579998</v>
      </c>
      <c r="T22" s="35">
        <v>-66.31852920090742</v>
      </c>
      <c r="U22" s="35">
        <v>13.654045055052899</v>
      </c>
      <c r="V22" s="38"/>
    </row>
    <row r="23" spans="1:22" x14ac:dyDescent="0.3">
      <c r="A23" s="1">
        <v>20</v>
      </c>
      <c r="B23" s="1" t="s">
        <v>23</v>
      </c>
      <c r="C23" s="14">
        <v>958429933.3499999</v>
      </c>
      <c r="D23" s="14">
        <v>1597655025.9400005</v>
      </c>
      <c r="F23" s="15">
        <v>20</v>
      </c>
      <c r="G23" s="16" t="s">
        <v>60</v>
      </c>
      <c r="H23" s="17">
        <v>260614911.19999999</v>
      </c>
      <c r="I23" s="17">
        <v>328578887.95000005</v>
      </c>
      <c r="J23" s="18"/>
      <c r="K23" s="15">
        <v>20</v>
      </c>
      <c r="L23" s="19" t="s">
        <v>60</v>
      </c>
      <c r="M23" s="17">
        <v>398809467.56</v>
      </c>
      <c r="N23" s="40">
        <v>742856818.81999993</v>
      </c>
      <c r="O23" s="40">
        <v>261847215.75999993</v>
      </c>
      <c r="P23" s="40">
        <v>412136629.58800006</v>
      </c>
      <c r="Q23" s="40">
        <v>126187048.84999999</v>
      </c>
      <c r="R23" s="40">
        <v>916768574.69000006</v>
      </c>
      <c r="S23" s="40">
        <v>245249528.22</v>
      </c>
      <c r="T23" s="35">
        <v>-73.248480042749094</v>
      </c>
      <c r="U23" s="35">
        <v>-6.3386916266517819</v>
      </c>
      <c r="V23" s="38"/>
    </row>
    <row r="24" spans="1:22" x14ac:dyDescent="0.3">
      <c r="A24" s="1">
        <v>21</v>
      </c>
      <c r="B24" s="1" t="s">
        <v>24</v>
      </c>
      <c r="C24" s="14">
        <v>204084930.24999997</v>
      </c>
      <c r="D24" s="14">
        <v>64295944.410000004</v>
      </c>
      <c r="F24" s="15">
        <v>21</v>
      </c>
      <c r="G24" s="16" t="s">
        <v>61</v>
      </c>
      <c r="H24" s="17">
        <v>9385711866.0700073</v>
      </c>
      <c r="I24" s="17">
        <v>10691074302.719992</v>
      </c>
      <c r="J24" s="18"/>
      <c r="K24" s="15">
        <v>21</v>
      </c>
      <c r="L24" s="19" t="s">
        <v>61</v>
      </c>
      <c r="M24" s="17">
        <v>8298983044.2099943</v>
      </c>
      <c r="N24" s="40">
        <v>19813561408.019955</v>
      </c>
      <c r="O24" s="40">
        <v>14463239091.64999</v>
      </c>
      <c r="P24" s="40">
        <v>17486933066.563648</v>
      </c>
      <c r="Q24" s="40">
        <v>10425582699.880003</v>
      </c>
      <c r="R24" s="40">
        <v>50719082884.280128</v>
      </c>
      <c r="S24" s="40">
        <v>27045581479.95998</v>
      </c>
      <c r="T24" s="35">
        <v>-46.675728459706654</v>
      </c>
      <c r="U24" s="35">
        <v>86.995328699047164</v>
      </c>
      <c r="V24" s="38"/>
    </row>
    <row r="25" spans="1:22" ht="13.8" x14ac:dyDescent="0.3">
      <c r="A25" s="1">
        <v>22</v>
      </c>
      <c r="B25" s="1" t="s">
        <v>25</v>
      </c>
      <c r="C25" s="14">
        <v>18170418658.139935</v>
      </c>
      <c r="D25" s="14">
        <v>130093965646.22005</v>
      </c>
      <c r="F25" s="16"/>
      <c r="G25" s="7" t="s">
        <v>32</v>
      </c>
      <c r="H25" s="20">
        <v>269941799736.58014</v>
      </c>
      <c r="I25" s="20">
        <v>258846567471.48993</v>
      </c>
      <c r="J25" s="21"/>
      <c r="K25" s="16"/>
      <c r="L25" s="22" t="s">
        <v>32</v>
      </c>
      <c r="M25" s="23">
        <v>209128974265.40005</v>
      </c>
      <c r="N25" s="23">
        <v>634010322295.02991</v>
      </c>
      <c r="O25" s="23">
        <v>483170011298.54999</v>
      </c>
      <c r="P25" s="23">
        <v>353897288862.14453</v>
      </c>
      <c r="Q25" s="23">
        <v>300783838411.95996</v>
      </c>
      <c r="R25" s="23">
        <v>1024928431690.5004</v>
      </c>
      <c r="S25" s="23">
        <v>651627938066.11987</v>
      </c>
      <c r="T25" s="35">
        <v>-36.422103444692688</v>
      </c>
      <c r="U25" s="35">
        <v>34.865145358427462</v>
      </c>
      <c r="V25" s="38"/>
    </row>
    <row r="26" spans="1:22" ht="13.8" x14ac:dyDescent="0.3">
      <c r="A26" s="1">
        <v>23</v>
      </c>
      <c r="B26" s="1" t="s">
        <v>26</v>
      </c>
      <c r="C26" s="14">
        <v>1080753560.3799999</v>
      </c>
      <c r="D26" s="14">
        <v>3345317454.2199998</v>
      </c>
      <c r="F26" s="16"/>
      <c r="G26" s="24" t="s">
        <v>33</v>
      </c>
      <c r="H26" s="24"/>
      <c r="I26" s="24"/>
      <c r="J26" s="25"/>
      <c r="K26" s="16"/>
      <c r="L26" s="26" t="s">
        <v>33</v>
      </c>
      <c r="M26" s="24"/>
      <c r="N26" s="24"/>
      <c r="O26" s="24"/>
      <c r="P26" s="24"/>
      <c r="Q26" s="24"/>
      <c r="R26" s="24"/>
      <c r="S26" s="24"/>
      <c r="T26" s="35"/>
      <c r="U26" s="35"/>
      <c r="V26" s="38"/>
    </row>
    <row r="27" spans="1:22" ht="13.8" x14ac:dyDescent="0.3">
      <c r="A27" s="1">
        <v>24</v>
      </c>
      <c r="B27" s="1" t="s">
        <v>27</v>
      </c>
      <c r="C27" s="14">
        <v>271025879.63000005</v>
      </c>
      <c r="D27" s="14">
        <v>2762023034.2600002</v>
      </c>
      <c r="F27" s="16"/>
      <c r="G27" s="27" t="s">
        <v>34</v>
      </c>
      <c r="H27" s="28">
        <v>202581408324.48682</v>
      </c>
      <c r="I27" s="28">
        <v>88963487032.586914</v>
      </c>
      <c r="J27" s="29"/>
      <c r="K27" s="28"/>
      <c r="L27" s="30" t="s">
        <v>34</v>
      </c>
      <c r="M27" s="28">
        <v>342402884166.46643</v>
      </c>
      <c r="N27" s="28">
        <v>80394512430.03418</v>
      </c>
      <c r="O27" s="28">
        <v>327023048950.02802</v>
      </c>
      <c r="P27" s="28">
        <v>399984835738.84509</v>
      </c>
      <c r="Q27" s="28">
        <v>168225667142.93091</v>
      </c>
      <c r="R27" s="28">
        <v>505909095531.09509</v>
      </c>
      <c r="S27" s="28">
        <v>1097583857491.0574</v>
      </c>
      <c r="T27" s="35">
        <v>116.95278206825512</v>
      </c>
      <c r="U27" s="35">
        <v>235.62889864034565</v>
      </c>
      <c r="V27" s="38"/>
    </row>
    <row r="28" spans="1:22" ht="13.8" x14ac:dyDescent="0.3">
      <c r="A28" s="1">
        <v>25</v>
      </c>
      <c r="B28" s="1" t="s">
        <v>28</v>
      </c>
      <c r="C28" s="14">
        <v>17349027470.239952</v>
      </c>
      <c r="D28" s="14">
        <v>11437951293.940001</v>
      </c>
      <c r="F28" s="16"/>
      <c r="G28" s="31" t="s">
        <v>35</v>
      </c>
      <c r="H28" s="32">
        <f>SUM(H25:H27)</f>
        <v>472523208061.06696</v>
      </c>
      <c r="I28" s="32">
        <f>SUM(I25:I27)</f>
        <v>347810054504.07684</v>
      </c>
      <c r="J28" s="33"/>
      <c r="K28" s="32"/>
      <c r="L28" s="34" t="s">
        <v>35</v>
      </c>
      <c r="M28" s="32">
        <v>551531858431.86646</v>
      </c>
      <c r="N28" s="32">
        <v>714404834725.06409</v>
      </c>
      <c r="O28" s="32">
        <v>810193060248.578</v>
      </c>
      <c r="P28" s="32">
        <f t="shared" ref="P28" si="0">SUM(P25:P27)</f>
        <v>753882124600.98962</v>
      </c>
      <c r="Q28" s="32">
        <v>469009505554.89087</v>
      </c>
      <c r="R28" s="32">
        <v>1530837527221.5955</v>
      </c>
      <c r="S28" s="32">
        <v>1749211795557.1772</v>
      </c>
      <c r="T28" s="35">
        <v>14.265019275554458</v>
      </c>
      <c r="U28" s="35">
        <v>115.90061448076287</v>
      </c>
      <c r="V28" s="38"/>
    </row>
    <row r="29" spans="1:22" ht="13.8" x14ac:dyDescent="0.3">
      <c r="A29" s="1">
        <v>26</v>
      </c>
      <c r="B29" s="1" t="s">
        <v>29</v>
      </c>
      <c r="C29" s="14">
        <v>1598344366.74</v>
      </c>
      <c r="D29" s="14">
        <v>1673267976.9299998</v>
      </c>
      <c r="F29" s="16"/>
      <c r="G29" s="44" t="s">
        <v>64</v>
      </c>
      <c r="H29" s="41"/>
      <c r="I29" s="41"/>
      <c r="J29" s="41"/>
      <c r="K29" s="41"/>
      <c r="L29" s="41" t="s">
        <v>65</v>
      </c>
      <c r="M29" s="42"/>
      <c r="N29" s="42"/>
      <c r="O29" s="43"/>
      <c r="P29" s="43"/>
      <c r="Q29" s="43"/>
      <c r="R29" s="43"/>
      <c r="S29" s="43"/>
    </row>
    <row r="30" spans="1:22" ht="13.8" x14ac:dyDescent="0.3">
      <c r="A30" s="1">
        <v>27</v>
      </c>
      <c r="B30" s="1" t="s">
        <v>30</v>
      </c>
      <c r="C30" s="14">
        <v>13492622.99</v>
      </c>
      <c r="D30" s="14">
        <v>27227080.030000001</v>
      </c>
      <c r="M30" s="36"/>
      <c r="N30" s="36"/>
      <c r="O30" s="36"/>
      <c r="P30" s="36"/>
      <c r="Q30" s="36"/>
      <c r="R30" s="36"/>
      <c r="S30" s="36"/>
    </row>
    <row r="31" spans="1:22" x14ac:dyDescent="0.3">
      <c r="A31" s="1">
        <v>28</v>
      </c>
      <c r="B31" s="1" t="s">
        <v>31</v>
      </c>
      <c r="C31" s="14">
        <v>4483225417.8899965</v>
      </c>
      <c r="D31" s="14">
        <v>22242631559.269993</v>
      </c>
    </row>
    <row r="32" spans="1:22" x14ac:dyDescent="0.3">
      <c r="A32" s="1"/>
      <c r="B32" s="7" t="s">
        <v>32</v>
      </c>
      <c r="C32" s="9">
        <v>152326180613.35989</v>
      </c>
      <c r="D32" s="9">
        <v>417735912046.54004</v>
      </c>
      <c r="E32" s="36"/>
    </row>
    <row r="33" spans="1:5" x14ac:dyDescent="0.3">
      <c r="A33" s="1"/>
      <c r="B33" s="24" t="s">
        <v>33</v>
      </c>
      <c r="C33" s="37">
        <v>55850994381.000183</v>
      </c>
      <c r="D33" s="37">
        <v>2724981883.6034546</v>
      </c>
      <c r="E33" s="36"/>
    </row>
    <row r="34" spans="1:5" x14ac:dyDescent="0.3">
      <c r="A34" s="1"/>
      <c r="B34" s="27" t="s">
        <v>34</v>
      </c>
      <c r="C34" s="28">
        <v>184474096834.0918</v>
      </c>
      <c r="D34" s="28">
        <v>51605506069.856506</v>
      </c>
      <c r="E34" s="36"/>
    </row>
    <row r="35" spans="1:5" x14ac:dyDescent="0.3">
      <c r="A35" s="1"/>
      <c r="B35" s="31" t="s">
        <v>35</v>
      </c>
      <c r="C35" s="32">
        <f>SUM(C32:C34)</f>
        <v>392651271828.4519</v>
      </c>
      <c r="D35" s="32">
        <f>SUM(D32:D34)</f>
        <v>472066400000</v>
      </c>
      <c r="E35" s="36"/>
    </row>
    <row r="37" spans="1:5" x14ac:dyDescent="0.3">
      <c r="B37" s="38"/>
      <c r="C37" s="35"/>
      <c r="D37" s="35"/>
    </row>
    <row r="38" spans="1:5" x14ac:dyDescent="0.3">
      <c r="B38" s="35"/>
      <c r="C38" s="35"/>
      <c r="D38" s="35"/>
    </row>
  </sheetData>
  <mergeCells count="4">
    <mergeCell ref="B2:D2"/>
    <mergeCell ref="G2:I2"/>
    <mergeCell ref="M2:P2"/>
    <mergeCell ref="Q2:S2"/>
  </mergeCells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CIT 2021-Q2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Lucky Ogidan</cp:lastModifiedBy>
  <dcterms:created xsi:type="dcterms:W3CDTF">2022-05-25T16:37:43Z</dcterms:created>
  <dcterms:modified xsi:type="dcterms:W3CDTF">2023-12-04T12:55:33Z</dcterms:modified>
</cp:coreProperties>
</file>